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G:\共有ドライブ\アート振興部\アートプロジェクト支援事業\1.助成金\R7\02_要綱・審査基準等\03支給事務マニュアル、要綱\様式\"/>
    </mc:Choice>
  </mc:AlternateContent>
  <xr:revisionPtr revIDLastSave="0" documentId="13_ncr:1_{884C49B9-5E87-4F6A-8CB8-A0B93A9A7AF1}" xr6:coauthVersionLast="47" xr6:coauthVersionMax="47" xr10:uidLastSave="{00000000-0000-0000-0000-000000000000}"/>
  <bookViews>
    <workbookView xWindow="-108" yWindow="-108" windowWidth="23256" windowHeight="12456" activeTab="2" xr2:uid="{F0B5DCEF-D6DD-47BF-829A-4FDBAC9915BE}"/>
  </bookViews>
  <sheets>
    <sheet name="様式9　 収支予算書(変更) " sheetId="1" r:id="rId1"/>
    <sheet name="Sheet " sheetId="4" r:id="rId2"/>
    <sheet name="★対象経費等諸注意 (2)" sheetId="5" r:id="rId3"/>
  </sheets>
  <definedNames>
    <definedName name="_Hlk158387165" localSheetId="2">'★対象経費等諸注意 (2)'!$A$34</definedName>
    <definedName name="_xlnm.Print_Area" localSheetId="0">'様式9　 収支予算書(変更) '!$A$1:$G$39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 i="1" l="1" a="1"/>
  <c r="I9" i="1"/>
  <c r="F19" i="1"/>
  <c r="G9" i="1" a="1"/>
  <c r="G9" i="1" s="1"/>
  <c r="G8" i="1" a="1"/>
  <c r="G8" i="1" s="1"/>
  <c r="E39" i="1"/>
  <c r="C39" i="1"/>
  <c r="E38" i="1"/>
  <c r="D38" i="1"/>
  <c r="C38" i="1"/>
  <c r="D37" i="1"/>
  <c r="D36" i="1"/>
  <c r="E35" i="1"/>
  <c r="C35" i="1"/>
  <c r="D34" i="1"/>
  <c r="D32" i="1"/>
  <c r="D31" i="1"/>
  <c r="D28" i="1"/>
  <c r="D35" i="1" s="1"/>
  <c r="D39" i="1" s="1"/>
  <c r="D27" i="1"/>
  <c r="D26" i="1"/>
  <c r="D25" i="1"/>
  <c r="D24" i="1"/>
  <c r="C20" i="1"/>
  <c r="D19" i="1"/>
  <c r="E18" i="1"/>
  <c r="E20" i="1" s="1"/>
  <c r="F39" i="1" s="1"/>
  <c r="D17" i="1"/>
  <c r="D16" i="1"/>
  <c r="D15" i="1"/>
  <c r="D18" i="1" s="1"/>
  <c r="D20" i="1" s="1"/>
  <c r="D14" i="1"/>
  <c r="D13" i="1"/>
  <c r="D1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katou</author>
  </authors>
  <commentList>
    <comment ref="G7" authorId="0" shapeId="0" xr:uid="{2F8C4233-8A70-4528-8882-D2B2FEA2468F}">
      <text>
        <r>
          <rPr>
            <b/>
            <sz val="11"/>
            <color indexed="81"/>
            <rFont val="MS P ゴシック"/>
            <family val="3"/>
            <charset val="128"/>
          </rPr>
          <t>事業区分を選択してください。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<sst xmlns="http://schemas.openxmlformats.org/spreadsheetml/2006/main" count="115" uniqueCount="99">
  <si>
    <t>収支予算書（変更）</t>
    <rPh sb="0" eb="2">
      <t>シュウシ</t>
    </rPh>
    <rPh sb="2" eb="5">
      <t>ヨサンショ</t>
    </rPh>
    <rPh sb="6" eb="8">
      <t>ヘンコウ</t>
    </rPh>
    <phoneticPr fontId="3"/>
  </si>
  <si>
    <t>事業名</t>
    <rPh sb="0" eb="3">
      <t>ジギョウメイ</t>
    </rPh>
    <phoneticPr fontId="3"/>
  </si>
  <si>
    <t>団体名</t>
    <rPh sb="0" eb="3">
      <t>ダンタイメイ</t>
    </rPh>
    <phoneticPr fontId="3"/>
  </si>
  <si>
    <t>事業区分</t>
    <rPh sb="0" eb="2">
      <t>ジギョウ</t>
    </rPh>
    <rPh sb="2" eb="4">
      <t>クブン</t>
    </rPh>
    <phoneticPr fontId="3"/>
  </si>
  <si>
    <t>支給上限額（円）</t>
    <rPh sb="0" eb="5">
      <t>シキュウジョウゲンガク</t>
    </rPh>
    <rPh sb="6" eb="7">
      <t>エン</t>
    </rPh>
    <phoneticPr fontId="3"/>
  </si>
  <si>
    <t>支給率</t>
    <rPh sb="0" eb="2">
      <t>シキュウ</t>
    </rPh>
    <rPh sb="2" eb="3">
      <t>リツ</t>
    </rPh>
    <phoneticPr fontId="3"/>
  </si>
  <si>
    <t>１．収入の部</t>
    <rPh sb="2" eb="4">
      <t>シュウニュウ</t>
    </rPh>
    <rPh sb="5" eb="6">
      <t>ブ</t>
    </rPh>
    <phoneticPr fontId="3"/>
  </si>
  <si>
    <t>（単位：円）</t>
    <rPh sb="1" eb="3">
      <t>タンイ</t>
    </rPh>
    <rPh sb="4" eb="5">
      <t>エン</t>
    </rPh>
    <phoneticPr fontId="3"/>
  </si>
  <si>
    <t>項目</t>
    <rPh sb="0" eb="2">
      <t>コウモク</t>
    </rPh>
    <phoneticPr fontId="3"/>
  </si>
  <si>
    <t>予算額</t>
    <rPh sb="0" eb="3">
      <t>ヨサンガク</t>
    </rPh>
    <phoneticPr fontId="3"/>
  </si>
  <si>
    <t>増減</t>
    <rPh sb="0" eb="2">
      <t>ゾウゲン</t>
    </rPh>
    <phoneticPr fontId="3"/>
  </si>
  <si>
    <t>変更額</t>
    <rPh sb="0" eb="3">
      <t>ヘンコウガク</t>
    </rPh>
    <phoneticPr fontId="3"/>
  </si>
  <si>
    <t>積算内訳</t>
    <rPh sb="0" eb="2">
      <t>セキサン</t>
    </rPh>
    <rPh sb="2" eb="4">
      <t>ウチワケ</t>
    </rPh>
    <phoneticPr fontId="3"/>
  </si>
  <si>
    <t>備考</t>
    <rPh sb="0" eb="2">
      <t>ビコウ</t>
    </rPh>
    <phoneticPr fontId="3"/>
  </si>
  <si>
    <t>自己資金</t>
    <rPh sb="0" eb="4">
      <t>ジコシキン</t>
    </rPh>
    <phoneticPr fontId="3"/>
  </si>
  <si>
    <t>地方公共団体からの補助金・助成金</t>
    <rPh sb="0" eb="6">
      <t>チホウコウキョウダンタイ</t>
    </rPh>
    <rPh sb="9" eb="12">
      <t>ホジョキン</t>
    </rPh>
    <rPh sb="13" eb="16">
      <t>ジョセイキン</t>
    </rPh>
    <phoneticPr fontId="3"/>
  </si>
  <si>
    <t>民間団体からの助成金</t>
    <rPh sb="0" eb="2">
      <t>ミンカン</t>
    </rPh>
    <rPh sb="2" eb="4">
      <t>ダンタイ</t>
    </rPh>
    <rPh sb="7" eb="10">
      <t>ジョセイキン</t>
    </rPh>
    <phoneticPr fontId="3"/>
  </si>
  <si>
    <t>寄附金・協賛金</t>
    <rPh sb="0" eb="3">
      <t>キフキン</t>
    </rPh>
    <rPh sb="4" eb="7">
      <t>キョウサンキン</t>
    </rPh>
    <phoneticPr fontId="3"/>
  </si>
  <si>
    <t>事業収入</t>
    <rPh sb="0" eb="4">
      <t>ジギョウシュウニュウ</t>
    </rPh>
    <phoneticPr fontId="3"/>
  </si>
  <si>
    <t>その他</t>
    <rPh sb="2" eb="3">
      <t>タ</t>
    </rPh>
    <phoneticPr fontId="3"/>
  </si>
  <si>
    <t>小計（A）</t>
    <rPh sb="0" eb="2">
      <t>ショウケイ</t>
    </rPh>
    <phoneticPr fontId="3"/>
  </si>
  <si>
    <t>アートプロジェクト支援事業助成金（B)</t>
    <rPh sb="9" eb="16">
      <t>シエンジギョウジョセイキン</t>
    </rPh>
    <phoneticPr fontId="3"/>
  </si>
  <si>
    <t>収入計（C）＝（A）+（B）</t>
    <rPh sb="0" eb="2">
      <t>シュウニュウ</t>
    </rPh>
    <phoneticPr fontId="3"/>
  </si>
  <si>
    <t>２．支出の部</t>
    <rPh sb="2" eb="4">
      <t>シシュツ</t>
    </rPh>
    <rPh sb="5" eb="6">
      <t>ブ</t>
    </rPh>
    <phoneticPr fontId="3"/>
  </si>
  <si>
    <t>積算内訳</t>
    <rPh sb="0" eb="4">
      <t>セキサンウチワケ</t>
    </rPh>
    <phoneticPr fontId="3"/>
  </si>
  <si>
    <t>対象経費</t>
    <rPh sb="0" eb="4">
      <t>タイショウケイヒ</t>
    </rPh>
    <phoneticPr fontId="3"/>
  </si>
  <si>
    <t>制作費</t>
    <rPh sb="0" eb="3">
      <t>セイサクヒ</t>
    </rPh>
    <phoneticPr fontId="3"/>
  </si>
  <si>
    <t>報償費</t>
    <rPh sb="0" eb="3">
      <t>ホウショウヒ</t>
    </rPh>
    <phoneticPr fontId="3"/>
  </si>
  <si>
    <t>委託費</t>
    <rPh sb="0" eb="3">
      <t>イタクヒ</t>
    </rPh>
    <phoneticPr fontId="3"/>
  </si>
  <si>
    <t>使用料</t>
    <rPh sb="0" eb="3">
      <t>シヨウリョウ</t>
    </rPh>
    <phoneticPr fontId="3"/>
  </si>
  <si>
    <t>通信・運搬費</t>
    <rPh sb="0" eb="2">
      <t>ツウシン</t>
    </rPh>
    <rPh sb="3" eb="6">
      <t>ウンパンヒ</t>
    </rPh>
    <phoneticPr fontId="3"/>
  </si>
  <si>
    <t>人件費</t>
    <rPh sb="0" eb="3">
      <t>ジンケンヒ</t>
    </rPh>
    <phoneticPr fontId="3"/>
  </si>
  <si>
    <t>保険料</t>
    <rPh sb="0" eb="3">
      <t>ホケンリョウ</t>
    </rPh>
    <phoneticPr fontId="3"/>
  </si>
  <si>
    <t>旅費</t>
    <rPh sb="0" eb="2">
      <t>リョヒ</t>
    </rPh>
    <phoneticPr fontId="3"/>
  </si>
  <si>
    <t>著作権料</t>
    <rPh sb="0" eb="4">
      <t>チョサクケンリョウ</t>
    </rPh>
    <phoneticPr fontId="3"/>
  </si>
  <si>
    <t>広告・印刷費</t>
    <rPh sb="0" eb="2">
      <t>コウコク</t>
    </rPh>
    <rPh sb="3" eb="6">
      <t>インサツヒ</t>
    </rPh>
    <phoneticPr fontId="3"/>
  </si>
  <si>
    <t>消耗品費</t>
    <rPh sb="0" eb="4">
      <t>ショウモウヒンヒ</t>
    </rPh>
    <phoneticPr fontId="3"/>
  </si>
  <si>
    <t>　　　対象経費計（D）</t>
    <rPh sb="3" eb="5">
      <t>タイショウ</t>
    </rPh>
    <rPh sb="5" eb="7">
      <t>ケイヒ</t>
    </rPh>
    <rPh sb="7" eb="8">
      <t>ケイ</t>
    </rPh>
    <phoneticPr fontId="3"/>
  </si>
  <si>
    <t>対象外経費</t>
    <rPh sb="0" eb="5">
      <t>タイショウガイケイヒ</t>
    </rPh>
    <phoneticPr fontId="3"/>
  </si>
  <si>
    <t>食糧費</t>
    <rPh sb="0" eb="3">
      <t>ショクリョウヒ</t>
    </rPh>
    <phoneticPr fontId="3"/>
  </si>
  <si>
    <t>　　　対象外経費計（E）</t>
    <rPh sb="3" eb="6">
      <t>タイショウガイ</t>
    </rPh>
    <rPh sb="6" eb="8">
      <t>ケイヒ</t>
    </rPh>
    <rPh sb="8" eb="9">
      <t>ケイ</t>
    </rPh>
    <phoneticPr fontId="3"/>
  </si>
  <si>
    <t>支出計（F）＝（D）+（E）</t>
    <rPh sb="0" eb="2">
      <t>シシュツ</t>
    </rPh>
    <rPh sb="2" eb="3">
      <t>ケイ</t>
    </rPh>
    <phoneticPr fontId="3"/>
  </si>
  <si>
    <t>★対象経費</t>
    <rPh sb="1" eb="5">
      <t>タイショウケイヒ</t>
    </rPh>
    <phoneticPr fontId="3"/>
  </si>
  <si>
    <t>項　目</t>
    <rPh sb="0" eb="1">
      <t>コウ</t>
    </rPh>
    <rPh sb="2" eb="3">
      <t>メ</t>
    </rPh>
    <phoneticPr fontId="3"/>
  </si>
  <si>
    <t>内　容</t>
    <rPh sb="0" eb="1">
      <t>ナイ</t>
    </rPh>
    <rPh sb="2" eb="3">
      <t>カタチ</t>
    </rPh>
    <phoneticPr fontId="3"/>
  </si>
  <si>
    <t>★対象外経費</t>
    <rPh sb="1" eb="4">
      <t>タイショウガイ</t>
    </rPh>
    <rPh sb="4" eb="6">
      <t>ケイヒ</t>
    </rPh>
    <phoneticPr fontId="3"/>
  </si>
  <si>
    <t>様式第7号（第９条関係）</t>
    <rPh sb="0" eb="2">
      <t>ヨウシキ</t>
    </rPh>
    <rPh sb="2" eb="3">
      <t>ダイ</t>
    </rPh>
    <rPh sb="4" eb="5">
      <t>ゴウ</t>
    </rPh>
    <rPh sb="6" eb="7">
      <t>ダイ</t>
    </rPh>
    <rPh sb="8" eb="11">
      <t>ジョウカンケイ</t>
    </rPh>
    <phoneticPr fontId="3"/>
  </si>
  <si>
    <t>制作費</t>
  </si>
  <si>
    <t>報償費</t>
  </si>
  <si>
    <t>委託費</t>
  </si>
  <si>
    <t>使用料</t>
  </si>
  <si>
    <t>通信・運搬費</t>
  </si>
  <si>
    <t>人件費</t>
  </si>
  <si>
    <t>保険料</t>
  </si>
  <si>
    <t>旅費</t>
  </si>
  <si>
    <t>著作権料</t>
  </si>
  <si>
    <t>広告・印刷費</t>
  </si>
  <si>
    <t>消耗品費</t>
  </si>
  <si>
    <t>作品等制作費、作品等実演費、賃借料（美術作品、機材等）等</t>
  </si>
  <si>
    <t>企画・調査料、出演料、講師謝金、通訳謝金等</t>
  </si>
  <si>
    <t>業務委託費（会場設営・撤去等）</t>
  </si>
  <si>
    <t>会場使用料（付帯設備費含む）、会場設営費等</t>
  </si>
  <si>
    <t>郵送料、通信費、道具・楽器等運搬費等</t>
  </si>
  <si>
    <t>展示品保険、イベント保険等</t>
  </si>
  <si>
    <t>出演者・講師等の交通費、宿泊費等</t>
  </si>
  <si>
    <t>著作権料およびその手続きに要する経費</t>
  </si>
  <si>
    <t>ＨＰ制作費、ポスター・パンフレット等デザイン料、印刷費等</t>
  </si>
  <si>
    <t>事務整理・会場整理等賃金、労災保険料等 ※本事業で臨時に雇用する場合</t>
  </si>
  <si>
    <t>（１）団体等の職員給与等人件費（社会保険料・通勤手当・期末手当等含む）</t>
  </si>
  <si>
    <t>（３）先進事例等の視察に係る旅費</t>
  </si>
  <si>
    <t>（４）航空・列車・船舶運賃の特別料金（グリーン車、ファーストクラス等）</t>
  </si>
  <si>
    <t>（６）施設整備費</t>
  </si>
  <si>
    <t>（７）事業が終了しても団体に残るもの（備品、楽器等）</t>
  </si>
  <si>
    <t>（８）コンクール、公募展に係る賞金、副賞、記念品代（賞状、表彰盾は可）</t>
  </si>
  <si>
    <t>（９）印紙代、各種手数料（振込手数料、入場券販売手数料、代引手数料等）</t>
  </si>
  <si>
    <t>（10）有料で配布する図録等の印刷費</t>
  </si>
  <si>
    <t>（11）クラウドファンディングの返礼品</t>
  </si>
  <si>
    <t>（２）団体等の維持管理費（事務所賃料、電話代、光熱水費、生活雑貨、事務機器、文房具等
　　　の事務用品、ウェブサイト管理料等）</t>
    <phoneticPr fontId="3"/>
  </si>
  <si>
    <t>特定プロジェクト支援③次世代育成枠</t>
    <rPh sb="0" eb="2">
      <t>トクテイ</t>
    </rPh>
    <rPh sb="8" eb="10">
      <t>シエン</t>
    </rPh>
    <rPh sb="11" eb="14">
      <t>ジセダイ</t>
    </rPh>
    <rPh sb="14" eb="16">
      <t>イクセイ</t>
    </rPh>
    <rPh sb="16" eb="17">
      <t>ワク</t>
    </rPh>
    <phoneticPr fontId="3"/>
  </si>
  <si>
    <t>事業区分</t>
    <rPh sb="0" eb="4">
      <t>ジギョウクブン</t>
    </rPh>
    <phoneticPr fontId="3"/>
  </si>
  <si>
    <t>上限額</t>
    <rPh sb="0" eb="3">
      <t>ジョウゲンガク</t>
    </rPh>
    <phoneticPr fontId="3"/>
  </si>
  <si>
    <t>支給率</t>
    <rPh sb="0" eb="3">
      <t>シキュウリツ</t>
    </rPh>
    <phoneticPr fontId="3"/>
  </si>
  <si>
    <t>特定プロジェクト支援①チャレンジ枠</t>
    <rPh sb="0" eb="2">
      <t>トクテイ</t>
    </rPh>
    <rPh sb="8" eb="10">
      <t>シエン</t>
    </rPh>
    <rPh sb="16" eb="17">
      <t>ワク</t>
    </rPh>
    <phoneticPr fontId="3"/>
  </si>
  <si>
    <t>対象経費の10/10</t>
    <rPh sb="0" eb="4">
      <t>タイショウケイヒ</t>
    </rPh>
    <phoneticPr fontId="3"/>
  </si>
  <si>
    <t>10/10</t>
    <phoneticPr fontId="3"/>
  </si>
  <si>
    <t>特定プロジェクト支援②インクルーシブ枠</t>
    <rPh sb="0" eb="2">
      <t>トクテイ</t>
    </rPh>
    <rPh sb="8" eb="10">
      <t>シエン</t>
    </rPh>
    <rPh sb="18" eb="19">
      <t>ワク</t>
    </rPh>
    <phoneticPr fontId="3"/>
  </si>
  <si>
    <t>特定プロジェクト支援④担い手育成枠</t>
    <rPh sb="0" eb="2">
      <t>トクテイ</t>
    </rPh>
    <rPh sb="8" eb="10">
      <t>シエン</t>
    </rPh>
    <rPh sb="11" eb="12">
      <t>ニナ</t>
    </rPh>
    <rPh sb="13" eb="14">
      <t>テ</t>
    </rPh>
    <rPh sb="14" eb="16">
      <t>イクセイ</t>
    </rPh>
    <rPh sb="16" eb="17">
      <t>ワク</t>
    </rPh>
    <phoneticPr fontId="3"/>
  </si>
  <si>
    <t>プロジェクト支援</t>
    <rPh sb="6" eb="8">
      <t>シエン</t>
    </rPh>
    <phoneticPr fontId="3"/>
  </si>
  <si>
    <t>対象経費の2/3</t>
    <rPh sb="0" eb="4">
      <t>タイショウケイヒ</t>
    </rPh>
    <phoneticPr fontId="3"/>
  </si>
  <si>
    <t>2/3</t>
    <phoneticPr fontId="3"/>
  </si>
  <si>
    <t>地域の魅力向上支援①活動基盤強化枠</t>
    <rPh sb="0" eb="2">
      <t>チイキ</t>
    </rPh>
    <rPh sb="3" eb="5">
      <t>ミリョク</t>
    </rPh>
    <rPh sb="5" eb="7">
      <t>コウジョウ</t>
    </rPh>
    <rPh sb="7" eb="9">
      <t>シエン</t>
    </rPh>
    <rPh sb="10" eb="12">
      <t>カツドウ</t>
    </rPh>
    <rPh sb="12" eb="14">
      <t>キバン</t>
    </rPh>
    <rPh sb="14" eb="16">
      <t>キョウカ</t>
    </rPh>
    <rPh sb="16" eb="17">
      <t>ワク</t>
    </rPh>
    <phoneticPr fontId="3"/>
  </si>
  <si>
    <t>対象経費の1/2</t>
    <rPh sb="0" eb="4">
      <t>タイショウケイヒ</t>
    </rPh>
    <phoneticPr fontId="3"/>
  </si>
  <si>
    <t>1/2</t>
    <phoneticPr fontId="3"/>
  </si>
  <si>
    <t>地域の魅力向上支援②活動活性化枠</t>
    <rPh sb="0" eb="2">
      <t>チイキ</t>
    </rPh>
    <rPh sb="3" eb="5">
      <t>ミリョク</t>
    </rPh>
    <rPh sb="5" eb="7">
      <t>コウジョウ</t>
    </rPh>
    <rPh sb="7" eb="9">
      <t>シエン</t>
    </rPh>
    <rPh sb="10" eb="12">
      <t>カツドウ</t>
    </rPh>
    <rPh sb="12" eb="15">
      <t>カッセイカ</t>
    </rPh>
    <rPh sb="15" eb="16">
      <t>ワク</t>
    </rPh>
    <phoneticPr fontId="3"/>
  </si>
  <si>
    <t>（12）申請団体構成員に係る経費（出演・出品料、謝礼、旅費等）</t>
    <phoneticPr fontId="3"/>
  </si>
  <si>
    <t>（13）イベント来場者等へ無料配布するグッズや飲食類　　　など</t>
    <phoneticPr fontId="3"/>
  </si>
  <si>
    <t>消耗品費等、助成対象事業で使用する物品代等（1件3万円未満かつ複数購入する場合は合計10万円未満）</t>
    <phoneticPr fontId="3"/>
  </si>
  <si>
    <t>（５）飲食費（取材・打ち合わせ時の飲食代、打ち上げ費、ケータリング・弁当類）、
　　　交際費、レセプション費、タクシー料金、手土産代</t>
    <phoneticPr fontId="3"/>
  </si>
  <si>
    <t>・助成対象経費は本事業の活動に要する経費として、明確に区分できるもので、かつ支払いに係る証拠書類によって金額等が確認できるものに限ります。
・宿泊費については、1人あたり10,000円を上限として、実際に要した経費を対象とします。
・社会通念上著しく高額と認められる場合は、助成対象外とします。
・この表に該当しない経費については、別途お問い合わせください。</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</si>
</sst>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円&quot;"/>
  </numFmts>
  <fonts count="11">
    <font>
      <sz val="11"/>
      <color theme="1"/>
      <name val="游ゴシック"/>
      <family val="2"/>
      <charset val="128"/>
      <scheme val="minor"/>
    </font>
    <font>
      <sz val="11"/>
      <color theme="1"/>
      <name val="游ゴシック"/>
      <family val="2"/>
      <charset val="128"/>
      <scheme val="minor"/>
    </font>
    <font>
      <sz val="12"/>
      <color theme="1"/>
      <name val="游ゴシック"/>
      <family val="2"/>
      <charset val="128"/>
      <scheme val="minor"/>
    </font>
    <font>
      <sz val="6"/>
      <name val="游ゴシック"/>
      <family val="2"/>
      <charset val="128"/>
      <scheme val="minor"/>
    </font>
    <font>
      <sz val="12"/>
      <color theme="1"/>
      <name val="游ゴシック"/>
      <family val="3"/>
      <charset val="128"/>
      <scheme val="minor"/>
    </font>
    <font>
      <b/>
      <sz val="12"/>
      <color rgb="FFFF0000"/>
      <name val="游ゴシック"/>
      <family val="3"/>
      <charset val="128"/>
      <scheme val="minor"/>
    </font>
    <font>
      <sz val="8"/>
      <color theme="1"/>
      <name val="游ゴシック"/>
      <family val="3"/>
      <charset val="128"/>
      <scheme val="minor"/>
    </font>
    <font>
      <sz val="11"/>
      <color rgb="FFFF0000"/>
      <name val="游ゴシック"/>
      <family val="3"/>
      <charset val="128"/>
      <scheme val="minor"/>
    </font>
    <font>
      <b/>
      <sz val="11"/>
      <color indexed="81"/>
      <name val="MS P ゴシック"/>
      <family val="3"/>
      <charset val="128"/>
    </font>
    <font>
      <sz val="12"/>
      <name val="游ゴシック"/>
      <family val="3"/>
      <charset val="128"/>
      <scheme val="minor"/>
    </font>
    <font>
      <sz val="11"/>
      <name val="游ゴシック"/>
      <family val="3"/>
      <charset val="128"/>
      <scheme val="minor"/>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4" tint="0.59999389629810485"/>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59">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1" xfId="0" applyFont="1" applyBorder="1" applyAlignment="1">
      <alignment horizontal="center" vertical="center"/>
    </xf>
    <xf numFmtId="0" fontId="2" fillId="2" borderId="1" xfId="0" applyFont="1" applyFill="1" applyBorder="1">
      <alignment vertical="center"/>
    </xf>
    <xf numFmtId="0" fontId="2" fillId="2" borderId="1" xfId="0" applyFont="1" applyFill="1" applyBorder="1" applyProtection="1">
      <alignment vertical="center"/>
      <protection locked="0"/>
    </xf>
    <xf numFmtId="0" fontId="4" fillId="0" borderId="0" xfId="0" applyFont="1" applyAlignment="1">
      <alignment horizontal="right" vertical="center"/>
    </xf>
    <xf numFmtId="0" fontId="4" fillId="0" borderId="1" xfId="0" applyFont="1" applyBorder="1">
      <alignment vertical="center"/>
    </xf>
    <xf numFmtId="0" fontId="4" fillId="0" borderId="1" xfId="0" applyFont="1" applyBorder="1" applyAlignment="1">
      <alignment horizontal="center" vertical="center"/>
    </xf>
    <xf numFmtId="0" fontId="2" fillId="0" borderId="1" xfId="0" applyFont="1" applyBorder="1">
      <alignment vertical="center"/>
    </xf>
    <xf numFmtId="38" fontId="4" fillId="0" borderId="1" xfId="1" applyFont="1" applyFill="1" applyBorder="1" applyProtection="1">
      <alignment vertical="center"/>
    </xf>
    <xf numFmtId="38" fontId="4" fillId="0" borderId="1" xfId="1" applyFont="1" applyFill="1" applyBorder="1" applyProtection="1">
      <alignment vertical="center"/>
      <protection locked="0"/>
    </xf>
    <xf numFmtId="38" fontId="2" fillId="2" borderId="1" xfId="1" applyFont="1" applyFill="1" applyBorder="1" applyProtection="1">
      <alignment vertical="center"/>
      <protection locked="0"/>
    </xf>
    <xf numFmtId="0" fontId="0" fillId="0" borderId="1" xfId="0" applyBorder="1">
      <alignment vertical="center"/>
    </xf>
    <xf numFmtId="0" fontId="4" fillId="0" borderId="1" xfId="0" applyFont="1" applyBorder="1" applyAlignment="1">
      <alignment horizontal="center" vertical="center" wrapText="1"/>
    </xf>
    <xf numFmtId="38" fontId="0" fillId="2" borderId="1" xfId="1" applyFont="1" applyFill="1" applyBorder="1" applyProtection="1">
      <alignment vertical="center"/>
      <protection locked="0"/>
    </xf>
    <xf numFmtId="0" fontId="0" fillId="2" borderId="1" xfId="0" applyFill="1" applyBorder="1" applyProtection="1">
      <alignment vertical="center"/>
      <protection locked="0"/>
    </xf>
    <xf numFmtId="38" fontId="4" fillId="2" borderId="1" xfId="1" applyFont="1" applyFill="1" applyBorder="1" applyProtection="1">
      <alignment vertical="center"/>
      <protection locked="0"/>
    </xf>
    <xf numFmtId="0" fontId="4" fillId="2" borderId="1" xfId="0" applyFont="1" applyFill="1" applyBorder="1" applyProtection="1">
      <alignment vertical="center"/>
      <protection locked="0"/>
    </xf>
    <xf numFmtId="38" fontId="2" fillId="0" borderId="1" xfId="1" applyFont="1" applyFill="1" applyBorder="1" applyProtection="1">
      <alignment vertical="center"/>
    </xf>
    <xf numFmtId="38" fontId="2" fillId="0" borderId="1" xfId="1" applyFont="1" applyBorder="1" applyProtection="1">
      <alignment vertical="center"/>
    </xf>
    <xf numFmtId="0" fontId="2" fillId="0" borderId="4" xfId="0" applyFont="1" applyBorder="1">
      <alignment vertical="center"/>
    </xf>
    <xf numFmtId="38" fontId="2" fillId="0" borderId="2" xfId="1" applyFont="1" applyFill="1" applyBorder="1" applyProtection="1">
      <alignment vertical="center"/>
      <protection locked="0"/>
    </xf>
    <xf numFmtId="38" fontId="2" fillId="2" borderId="2" xfId="1" applyFont="1" applyFill="1" applyBorder="1" applyProtection="1">
      <alignment vertical="center"/>
      <protection locked="0"/>
    </xf>
    <xf numFmtId="0" fontId="4" fillId="0" borderId="0" xfId="0" applyFont="1">
      <alignment vertical="center"/>
    </xf>
    <xf numFmtId="0" fontId="2" fillId="0" borderId="1" xfId="0" applyFont="1" applyBorder="1" applyProtection="1">
      <alignment vertical="center"/>
      <protection locked="0"/>
    </xf>
    <xf numFmtId="0" fontId="7" fillId="0" borderId="9" xfId="0" applyFont="1" applyBorder="1">
      <alignment vertical="center"/>
    </xf>
    <xf numFmtId="0" fontId="2" fillId="0" borderId="1" xfId="0" applyFont="1" applyBorder="1" applyAlignment="1" applyProtection="1">
      <alignment vertical="center" shrinkToFit="1"/>
      <protection locked="0"/>
    </xf>
    <xf numFmtId="176" fontId="2" fillId="4" borderId="1" xfId="1" applyNumberFormat="1" applyFont="1" applyFill="1" applyBorder="1" applyAlignment="1" applyProtection="1">
      <alignment horizontal="center" vertical="center"/>
    </xf>
    <xf numFmtId="38" fontId="2" fillId="4" borderId="1" xfId="1" applyFont="1" applyFill="1" applyBorder="1" applyAlignment="1" applyProtection="1">
      <alignment horizontal="center" vertical="center"/>
    </xf>
    <xf numFmtId="0" fontId="0" fillId="0" borderId="1" xfId="0" applyBorder="1" applyAlignment="1">
      <alignment horizontal="center" vertical="center"/>
    </xf>
    <xf numFmtId="176" fontId="0" fillId="0" borderId="1" xfId="0" applyNumberFormat="1" applyBorder="1">
      <alignment vertical="center"/>
    </xf>
    <xf numFmtId="12" fontId="0" fillId="0" borderId="0" xfId="0" quotePrefix="1" applyNumberFormat="1">
      <alignment vertical="center"/>
    </xf>
    <xf numFmtId="0" fontId="2" fillId="0" borderId="5" xfId="0" applyFont="1" applyBorder="1" applyAlignment="1">
      <alignment horizontal="center" vertical="center" textRotation="255" wrapText="1"/>
    </xf>
    <xf numFmtId="0" fontId="2" fillId="0" borderId="6" xfId="0" applyFont="1" applyBorder="1" applyAlignment="1">
      <alignment horizontal="center" vertical="center" textRotation="255" wrapText="1"/>
    </xf>
    <xf numFmtId="0" fontId="2" fillId="0" borderId="0" xfId="0" applyFont="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5" fillId="3" borderId="2" xfId="0" applyFont="1" applyFill="1" applyBorder="1" applyAlignment="1">
      <alignment horizontal="left" vertical="center"/>
    </xf>
    <xf numFmtId="0" fontId="5" fillId="3" borderId="3" xfId="0" applyFont="1" applyFill="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6" fillId="0" borderId="7" xfId="0" applyFont="1" applyBorder="1" applyAlignment="1">
      <alignment horizontal="center" vertical="center" textRotation="255" wrapText="1"/>
    </xf>
    <xf numFmtId="0" fontId="6" fillId="0" borderId="8" xfId="0" applyFont="1" applyBorder="1" applyAlignment="1">
      <alignment horizontal="center" vertical="center" textRotation="255" wrapText="1"/>
    </xf>
    <xf numFmtId="0" fontId="5" fillId="3" borderId="2" xfId="0" applyFont="1" applyFill="1" applyBorder="1" applyAlignment="1">
      <alignment horizontal="left" vertical="center" wrapText="1"/>
    </xf>
    <xf numFmtId="0" fontId="5" fillId="3" borderId="3" xfId="0" applyFont="1" applyFill="1" applyBorder="1" applyAlignment="1">
      <alignment horizontal="left" vertical="center" wrapText="1"/>
    </xf>
    <xf numFmtId="0" fontId="9" fillId="0" borderId="0" xfId="0" applyFont="1">
      <alignment vertical="center"/>
    </xf>
    <xf numFmtId="0" fontId="10" fillId="0" borderId="0" xfId="0" applyFont="1">
      <alignment vertical="center"/>
    </xf>
    <xf numFmtId="0" fontId="10" fillId="3" borderId="1" xfId="0" applyFont="1" applyFill="1" applyBorder="1" applyAlignment="1">
      <alignment horizontal="center" vertical="center"/>
    </xf>
    <xf numFmtId="0" fontId="9" fillId="0" borderId="1" xfId="0" applyFont="1" applyBorder="1" applyAlignment="1">
      <alignment horizontal="center" vertical="center"/>
    </xf>
    <xf numFmtId="0" fontId="9" fillId="0" borderId="1" xfId="0" applyFont="1" applyBorder="1" applyAlignment="1">
      <alignment vertical="center" wrapText="1"/>
    </xf>
    <xf numFmtId="0" fontId="9" fillId="0" borderId="5" xfId="0" applyFont="1" applyBorder="1" applyAlignment="1">
      <alignment horizontal="left" vertical="center" wrapText="1"/>
    </xf>
    <xf numFmtId="0" fontId="9" fillId="0" borderId="11" xfId="0" applyFont="1" applyBorder="1" applyAlignment="1">
      <alignment horizontal="left" vertical="center" wrapText="1"/>
    </xf>
    <xf numFmtId="0" fontId="9" fillId="0" borderId="6" xfId="0" applyFont="1" applyBorder="1" applyAlignment="1">
      <alignment horizontal="left" vertical="center" wrapText="1"/>
    </xf>
    <xf numFmtId="0" fontId="9" fillId="0" borderId="10" xfId="0" applyFont="1" applyBorder="1" applyAlignment="1">
      <alignment horizontal="left" vertical="center" wrapText="1"/>
    </xf>
    <xf numFmtId="0" fontId="9" fillId="0" borderId="12" xfId="0" applyFont="1" applyBorder="1" applyAlignment="1">
      <alignment horizontal="left" vertical="center" wrapText="1"/>
    </xf>
    <xf numFmtId="0" fontId="9" fillId="0" borderId="13" xfId="0" applyFont="1" applyBorder="1" applyAlignment="1">
      <alignment horizontal="left" vertical="center" wrapText="1"/>
    </xf>
    <xf numFmtId="0" fontId="10" fillId="0" borderId="2" xfId="0" applyFont="1" applyBorder="1" applyAlignment="1">
      <alignment vertical="center" wrapText="1"/>
    </xf>
    <xf numFmtId="0" fontId="10" fillId="0" borderId="3" xfId="0" applyFont="1" applyBorder="1">
      <alignmen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7</xdr:col>
      <xdr:colOff>61913</xdr:colOff>
      <xdr:row>26</xdr:row>
      <xdr:rowOff>114300</xdr:rowOff>
    </xdr:from>
    <xdr:to>
      <xdr:col>8</xdr:col>
      <xdr:colOff>523877</xdr:colOff>
      <xdr:row>38</xdr:row>
      <xdr:rowOff>261937</xdr:rowOff>
    </xdr:to>
    <xdr:cxnSp macro="">
      <xdr:nvCxnSpPr>
        <xdr:cNvPr id="2" name="コネクタ: カギ線 1">
          <a:extLst>
            <a:ext uri="{FF2B5EF4-FFF2-40B4-BE49-F238E27FC236}">
              <a16:creationId xmlns:a16="http://schemas.microsoft.com/office/drawing/2014/main" id="{BF7DD402-882E-4CA8-B003-457A0A4A6745}"/>
            </a:ext>
          </a:extLst>
        </xdr:cNvPr>
        <xdr:cNvCxnSpPr>
          <a:endCxn id="3" idx="2"/>
        </xdr:cNvCxnSpPr>
      </xdr:nvCxnSpPr>
      <xdr:spPr>
        <a:xfrm rot="5400000" flipH="1" flipV="1">
          <a:off x="8896351" y="11653837"/>
          <a:ext cx="5862637" cy="1147764"/>
        </a:xfrm>
        <a:prstGeom prst="bentConnector3">
          <a:avLst>
            <a:gd name="adj1" fmla="val -60"/>
          </a:avLst>
        </a:prstGeom>
        <a:ln w="28575" cap="flat" cmpd="sng" algn="ctr">
          <a:solidFill>
            <a:schemeClr val="dk1"/>
          </a:solidFill>
          <a:prstDash val="solid"/>
          <a:round/>
          <a:headEnd type="arrow"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7</xdr:col>
      <xdr:colOff>323851</xdr:colOff>
      <xdr:row>24</xdr:row>
      <xdr:rowOff>142875</xdr:rowOff>
    </xdr:from>
    <xdr:to>
      <xdr:col>10</xdr:col>
      <xdr:colOff>38101</xdr:colOff>
      <xdr:row>26</xdr:row>
      <xdr:rowOff>114300</xdr:rowOff>
    </xdr:to>
    <xdr:sp macro="" textlink="">
      <xdr:nvSpPr>
        <xdr:cNvPr id="3" name="テキスト ボックス 2">
          <a:extLst>
            <a:ext uri="{FF2B5EF4-FFF2-40B4-BE49-F238E27FC236}">
              <a16:creationId xmlns:a16="http://schemas.microsoft.com/office/drawing/2014/main" id="{0451316D-7073-4911-9DA3-AD958A7CCCA2}"/>
            </a:ext>
          </a:extLst>
        </xdr:cNvPr>
        <xdr:cNvSpPr txBox="1"/>
      </xdr:nvSpPr>
      <xdr:spPr>
        <a:xfrm>
          <a:off x="11515726" y="8372475"/>
          <a:ext cx="1771650" cy="923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どちらも「</a:t>
          </a:r>
          <a:r>
            <a:rPr kumimoji="1" lang="en-US" altLang="ja-JP" sz="1200"/>
            <a:t>OK</a:t>
          </a:r>
          <a:r>
            <a:rPr kumimoji="1" lang="ja-JP" altLang="en-US" sz="1200"/>
            <a:t>」になるよう入力してください。</a:t>
          </a:r>
        </a:p>
      </xdr:txBody>
    </xdr:sp>
    <xdr:clientData/>
  </xdr:twoCellAnchor>
  <xdr:twoCellAnchor>
    <xdr:from>
      <xdr:col>7</xdr:col>
      <xdr:colOff>38100</xdr:colOff>
      <xdr:row>18</xdr:row>
      <xdr:rowOff>200025</xdr:rowOff>
    </xdr:from>
    <xdr:to>
      <xdr:col>8</xdr:col>
      <xdr:colOff>523876</xdr:colOff>
      <xdr:row>24</xdr:row>
      <xdr:rowOff>142875</xdr:rowOff>
    </xdr:to>
    <xdr:cxnSp macro="">
      <xdr:nvCxnSpPr>
        <xdr:cNvPr id="4" name="コネクタ: カギ線 3">
          <a:extLst>
            <a:ext uri="{FF2B5EF4-FFF2-40B4-BE49-F238E27FC236}">
              <a16:creationId xmlns:a16="http://schemas.microsoft.com/office/drawing/2014/main" id="{B4094F47-69CF-4DFB-BF8F-0EC7686F0A4A}"/>
            </a:ext>
          </a:extLst>
        </xdr:cNvPr>
        <xdr:cNvCxnSpPr>
          <a:endCxn id="3" idx="0"/>
        </xdr:cNvCxnSpPr>
      </xdr:nvCxnSpPr>
      <xdr:spPr>
        <a:xfrm rot="16200000" flipH="1">
          <a:off x="10758488" y="6729412"/>
          <a:ext cx="2114550" cy="1171576"/>
        </a:xfrm>
        <a:prstGeom prst="bentConnector3">
          <a:avLst>
            <a:gd name="adj1" fmla="val 0"/>
          </a:avLst>
        </a:prstGeom>
        <a:ln w="28575" cap="flat" cmpd="sng" algn="ctr">
          <a:solidFill>
            <a:schemeClr val="dk1"/>
          </a:solidFill>
          <a:prstDash val="solid"/>
          <a:round/>
          <a:headEnd type="arrow"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C02D4-8653-47AA-B947-DABECBA475E1}">
  <sheetPr>
    <pageSetUpPr fitToPage="1"/>
  </sheetPr>
  <dimension ref="A1:I40"/>
  <sheetViews>
    <sheetView view="pageBreakPreview" topLeftCell="A100" zoomScaleNormal="100" zoomScaleSheetLayoutView="100" workbookViewId="0">
      <selection activeCell="J12" activeCellId="1" sqref="I13:J13 J12"/>
    </sheetView>
  </sheetViews>
  <sheetFormatPr defaultRowHeight="18"/>
  <cols>
    <col min="1" max="1" width="3.8984375" customWidth="1"/>
    <col min="2" max="2" width="36.3984375" bestFit="1" customWidth="1"/>
    <col min="3" max="5" width="17.09765625" customWidth="1"/>
    <col min="6" max="6" width="24.8984375" customWidth="1"/>
    <col min="7" max="7" width="30.3984375" bestFit="1" customWidth="1"/>
  </cols>
  <sheetData>
    <row r="1" spans="1:9" ht="19.8">
      <c r="A1" s="1" t="s">
        <v>46</v>
      </c>
      <c r="B1" s="1"/>
      <c r="C1" s="1"/>
      <c r="D1" s="1"/>
      <c r="E1" s="1"/>
      <c r="F1" s="1"/>
      <c r="G1" s="1"/>
    </row>
    <row r="2" spans="1:9" ht="19.8">
      <c r="A2" s="35" t="s">
        <v>0</v>
      </c>
      <c r="B2" s="35"/>
      <c r="C2" s="35"/>
      <c r="D2" s="35"/>
      <c r="E2" s="35"/>
      <c r="F2" s="35"/>
      <c r="G2" s="35"/>
    </row>
    <row r="3" spans="1:9" ht="19.8">
      <c r="A3" s="2"/>
      <c r="B3" s="2"/>
      <c r="C3" s="2"/>
      <c r="D3" s="2"/>
      <c r="E3" s="2"/>
      <c r="F3" s="2"/>
      <c r="G3" s="2"/>
    </row>
    <row r="4" spans="1:9" ht="19.8">
      <c r="A4" s="1"/>
      <c r="B4" s="1"/>
      <c r="C4" s="1"/>
      <c r="D4" s="1"/>
      <c r="E4" s="1"/>
      <c r="F4" s="3" t="s">
        <v>1</v>
      </c>
      <c r="G4" s="4"/>
    </row>
    <row r="5" spans="1:9" ht="19.8">
      <c r="A5" s="1"/>
      <c r="B5" s="1"/>
      <c r="C5" s="1"/>
      <c r="D5" s="1"/>
      <c r="E5" s="1"/>
      <c r="F5" s="3" t="s">
        <v>2</v>
      </c>
      <c r="G5" s="4"/>
    </row>
    <row r="6" spans="1:9" ht="19.8">
      <c r="A6" s="1"/>
      <c r="B6" s="1"/>
      <c r="C6" s="1"/>
      <c r="D6" s="1"/>
      <c r="E6" s="1"/>
      <c r="F6" s="2"/>
      <c r="G6" s="1"/>
    </row>
    <row r="7" spans="1:9" ht="19.8">
      <c r="A7" s="1"/>
      <c r="B7" s="1"/>
      <c r="C7" s="1"/>
      <c r="D7" s="1"/>
      <c r="E7" s="1"/>
      <c r="F7" s="3" t="s">
        <v>3</v>
      </c>
      <c r="G7" s="27" t="s">
        <v>93</v>
      </c>
    </row>
    <row r="8" spans="1:9" ht="19.8">
      <c r="A8" s="1"/>
      <c r="B8" s="1"/>
      <c r="C8" s="1"/>
      <c r="D8" s="1"/>
      <c r="E8" s="1"/>
      <c r="F8" s="3" t="s">
        <v>4</v>
      </c>
      <c r="G8" s="28" cm="1">
        <f t="array" ref="G8">_xlfn.SWITCH(G7,'Sheet '!A3,'Sheet '!B3,'Sheet '!A4,'Sheet '!B4,'Sheet '!A5,'Sheet '!B5,'Sheet '!A6,'Sheet '!B6,'Sheet '!A7,'Sheet '!B7,'Sheet '!A8,'Sheet '!B8,'Sheet '!A9,'Sheet '!B9)</f>
        <v>200000</v>
      </c>
    </row>
    <row r="9" spans="1:9" ht="19.8">
      <c r="A9" s="1"/>
      <c r="B9" s="1"/>
      <c r="C9" s="1"/>
      <c r="D9" s="1"/>
      <c r="E9" s="1"/>
      <c r="F9" s="3" t="s">
        <v>5</v>
      </c>
      <c r="G9" s="29" t="str" cm="1">
        <f t="array" ref="G9">_xlfn.SWITCH(G7,'Sheet '!A3,'Sheet '!C3,'Sheet '!A4,'Sheet '!C4,'Sheet '!A5,'Sheet '!C5,'Sheet '!A6,'Sheet '!C6,'Sheet '!A7,'Sheet '!C7,'Sheet '!A8,'Sheet '!C8,'Sheet '!A9,'Sheet '!C9)</f>
        <v>対象経費の1/2</v>
      </c>
      <c r="I9" t="str" cm="1">
        <f t="array" ref="I9">_xlfn.SWITCH(G7,'Sheet '!A3,'Sheet '!D3,'Sheet '!A4,'Sheet '!D4,'Sheet '!A5,'Sheet '!D5,'Sheet '!A6,'Sheet '!D6,'Sheet '!A7,'Sheet '!D7,'Sheet '!A8,'Sheet '!D8,'Sheet '!A9,'Sheet '!D9)</f>
        <v>1/2</v>
      </c>
    </row>
    <row r="10" spans="1:9" ht="19.8">
      <c r="A10" s="1" t="s">
        <v>6</v>
      </c>
      <c r="B10" s="1"/>
      <c r="C10" s="1"/>
      <c r="D10" s="1"/>
      <c r="E10" s="1"/>
      <c r="F10" s="1"/>
      <c r="G10" s="6" t="s">
        <v>7</v>
      </c>
    </row>
    <row r="11" spans="1:9" ht="19.8">
      <c r="A11" s="7"/>
      <c r="B11" s="8" t="s">
        <v>8</v>
      </c>
      <c r="C11" s="8" t="s">
        <v>9</v>
      </c>
      <c r="D11" s="8" t="s">
        <v>10</v>
      </c>
      <c r="E11" s="8" t="s">
        <v>11</v>
      </c>
      <c r="F11" s="8" t="s">
        <v>12</v>
      </c>
      <c r="G11" s="8" t="s">
        <v>13</v>
      </c>
    </row>
    <row r="12" spans="1:9" ht="38.1" customHeight="1">
      <c r="A12" s="9"/>
      <c r="B12" s="3" t="s">
        <v>14</v>
      </c>
      <c r="C12" s="10"/>
      <c r="D12" s="11">
        <f t="shared" ref="D12:D17" si="0">E12-C12</f>
        <v>0</v>
      </c>
      <c r="E12" s="12"/>
      <c r="F12" s="5"/>
      <c r="G12" s="5"/>
    </row>
    <row r="13" spans="1:9" ht="38.1" customHeight="1">
      <c r="A13" s="13"/>
      <c r="B13" s="14" t="s">
        <v>15</v>
      </c>
      <c r="C13" s="10"/>
      <c r="D13" s="11">
        <f t="shared" si="0"/>
        <v>0</v>
      </c>
      <c r="E13" s="15"/>
      <c r="F13" s="16"/>
      <c r="G13" s="16"/>
    </row>
    <row r="14" spans="1:9" ht="38.1" customHeight="1">
      <c r="A14" s="9"/>
      <c r="B14" s="3" t="s">
        <v>16</v>
      </c>
      <c r="C14" s="10"/>
      <c r="D14" s="11">
        <f t="shared" si="0"/>
        <v>0</v>
      </c>
      <c r="E14" s="12"/>
      <c r="F14" s="5"/>
      <c r="G14" s="5"/>
    </row>
    <row r="15" spans="1:9" ht="38.1" customHeight="1">
      <c r="A15" s="9"/>
      <c r="B15" s="3" t="s">
        <v>17</v>
      </c>
      <c r="C15" s="10"/>
      <c r="D15" s="11">
        <f t="shared" si="0"/>
        <v>0</v>
      </c>
      <c r="E15" s="12"/>
      <c r="F15" s="5"/>
      <c r="G15" s="5"/>
    </row>
    <row r="16" spans="1:9" ht="38.1" customHeight="1">
      <c r="A16" s="7"/>
      <c r="B16" s="8" t="s">
        <v>18</v>
      </c>
      <c r="C16" s="10"/>
      <c r="D16" s="11">
        <f>E16-C16</f>
        <v>0</v>
      </c>
      <c r="E16" s="17"/>
      <c r="F16" s="18"/>
      <c r="G16" s="18"/>
    </row>
    <row r="17" spans="1:7" ht="38.1" customHeight="1">
      <c r="A17" s="9"/>
      <c r="B17" s="3" t="s">
        <v>19</v>
      </c>
      <c r="C17" s="10"/>
      <c r="D17" s="11">
        <f t="shared" si="0"/>
        <v>0</v>
      </c>
      <c r="E17" s="12"/>
      <c r="F17" s="5"/>
      <c r="G17" s="5"/>
    </row>
    <row r="18" spans="1:7" ht="38.1" customHeight="1">
      <c r="A18" s="36" t="s">
        <v>20</v>
      </c>
      <c r="B18" s="37"/>
      <c r="C18" s="10"/>
      <c r="D18" s="19">
        <f>SUM(D13:D17)</f>
        <v>0</v>
      </c>
      <c r="E18" s="20">
        <f>SUM(E13:E17)</f>
        <v>0</v>
      </c>
      <c r="F18" s="21"/>
      <c r="G18" s="21"/>
    </row>
    <row r="19" spans="1:7" ht="38.1" customHeight="1">
      <c r="A19" s="36" t="s">
        <v>21</v>
      </c>
      <c r="B19" s="37"/>
      <c r="C19" s="10"/>
      <c r="D19" s="22">
        <f>E19-C19</f>
        <v>0</v>
      </c>
      <c r="E19" s="23"/>
      <c r="F19" s="38" t="str">
        <f>IF(E19&lt;=E35*I9,"OK","←支給率オーバーです")</f>
        <v>OK</v>
      </c>
      <c r="G19" s="39"/>
    </row>
    <row r="20" spans="1:7" ht="38.1" customHeight="1">
      <c r="A20" s="36" t="s">
        <v>22</v>
      </c>
      <c r="B20" s="37"/>
      <c r="C20" s="10">
        <f>SUM(C18,C19)</f>
        <v>0</v>
      </c>
      <c r="D20" s="19">
        <f t="shared" ref="D20:E20" si="1">SUM(D18,D19)</f>
        <v>0</v>
      </c>
      <c r="E20" s="20">
        <f t="shared" si="1"/>
        <v>0</v>
      </c>
      <c r="F20" s="21"/>
      <c r="G20" s="21"/>
    </row>
    <row r="21" spans="1:7" ht="19.8">
      <c r="A21" s="24"/>
      <c r="B21" s="24"/>
      <c r="C21" s="24"/>
      <c r="D21" s="24"/>
      <c r="E21" s="24"/>
      <c r="F21" s="24"/>
      <c r="G21" s="24"/>
    </row>
    <row r="22" spans="1:7" ht="19.8">
      <c r="A22" s="24" t="s">
        <v>23</v>
      </c>
      <c r="B22" s="24"/>
      <c r="C22" s="24"/>
      <c r="D22" s="24"/>
      <c r="E22" s="24"/>
      <c r="F22" s="24"/>
      <c r="G22" s="24"/>
    </row>
    <row r="23" spans="1:7" ht="19.8">
      <c r="A23" s="9"/>
      <c r="B23" s="3" t="s">
        <v>8</v>
      </c>
      <c r="C23" s="3" t="s">
        <v>9</v>
      </c>
      <c r="D23" s="3" t="s">
        <v>10</v>
      </c>
      <c r="E23" s="3" t="s">
        <v>11</v>
      </c>
      <c r="F23" s="3" t="s">
        <v>24</v>
      </c>
      <c r="G23" s="3" t="s">
        <v>13</v>
      </c>
    </row>
    <row r="24" spans="1:7" ht="38.1" customHeight="1">
      <c r="A24" s="33" t="s">
        <v>25</v>
      </c>
      <c r="B24" s="3" t="s">
        <v>26</v>
      </c>
      <c r="C24" s="9"/>
      <c r="D24" s="25">
        <f>E24-C24</f>
        <v>0</v>
      </c>
      <c r="E24" s="5"/>
      <c r="F24" s="5"/>
      <c r="G24" s="5"/>
    </row>
    <row r="25" spans="1:7" ht="38.1" customHeight="1">
      <c r="A25" s="34"/>
      <c r="B25" s="3" t="s">
        <v>27</v>
      </c>
      <c r="C25" s="9"/>
      <c r="D25" s="25">
        <f t="shared" ref="D25:D34" si="2">E25-C25</f>
        <v>0</v>
      </c>
      <c r="E25" s="5"/>
      <c r="F25" s="5"/>
      <c r="G25" s="5"/>
    </row>
    <row r="26" spans="1:7" ht="38.1" customHeight="1">
      <c r="A26" s="34"/>
      <c r="B26" s="3" t="s">
        <v>28</v>
      </c>
      <c r="C26" s="9"/>
      <c r="D26" s="25">
        <f t="shared" si="2"/>
        <v>0</v>
      </c>
      <c r="E26" s="5"/>
      <c r="F26" s="5"/>
      <c r="G26" s="5"/>
    </row>
    <row r="27" spans="1:7" ht="38.1" customHeight="1">
      <c r="A27" s="34"/>
      <c r="B27" s="3" t="s">
        <v>29</v>
      </c>
      <c r="C27" s="9"/>
      <c r="D27" s="25">
        <f t="shared" si="2"/>
        <v>0</v>
      </c>
      <c r="E27" s="5"/>
      <c r="F27" s="5"/>
      <c r="G27" s="5"/>
    </row>
    <row r="28" spans="1:7" ht="38.1" customHeight="1">
      <c r="A28" s="34"/>
      <c r="B28" s="3" t="s">
        <v>30</v>
      </c>
      <c r="C28" s="9"/>
      <c r="D28" s="25">
        <f t="shared" si="2"/>
        <v>0</v>
      </c>
      <c r="E28" s="5"/>
      <c r="F28" s="5"/>
      <c r="G28" s="5"/>
    </row>
    <row r="29" spans="1:7" ht="38.1" customHeight="1">
      <c r="A29" s="34"/>
      <c r="B29" s="3" t="s">
        <v>31</v>
      </c>
      <c r="C29" s="9"/>
      <c r="D29" s="25"/>
      <c r="E29" s="5"/>
      <c r="F29" s="5"/>
      <c r="G29" s="5"/>
    </row>
    <row r="30" spans="1:7" ht="38.1" customHeight="1">
      <c r="A30" s="34"/>
      <c r="B30" s="3" t="s">
        <v>32</v>
      </c>
      <c r="C30" s="9"/>
      <c r="D30" s="25"/>
      <c r="E30" s="5"/>
      <c r="F30" s="5"/>
      <c r="G30" s="5"/>
    </row>
    <row r="31" spans="1:7" ht="38.1" customHeight="1">
      <c r="A31" s="34"/>
      <c r="B31" s="3" t="s">
        <v>33</v>
      </c>
      <c r="C31" s="9"/>
      <c r="D31" s="25">
        <f t="shared" si="2"/>
        <v>0</v>
      </c>
      <c r="E31" s="5"/>
      <c r="F31" s="5"/>
      <c r="G31" s="5"/>
    </row>
    <row r="32" spans="1:7" ht="38.1" customHeight="1">
      <c r="A32" s="34"/>
      <c r="B32" s="3" t="s">
        <v>34</v>
      </c>
      <c r="C32" s="9"/>
      <c r="D32" s="25">
        <f t="shared" si="2"/>
        <v>0</v>
      </c>
      <c r="E32" s="5"/>
      <c r="F32" s="5"/>
      <c r="G32" s="5"/>
    </row>
    <row r="33" spans="1:7" ht="38.1" customHeight="1">
      <c r="A33" s="34"/>
      <c r="B33" s="3" t="s">
        <v>35</v>
      </c>
      <c r="C33" s="9"/>
      <c r="D33" s="25"/>
      <c r="E33" s="5"/>
      <c r="F33" s="5"/>
      <c r="G33" s="5"/>
    </row>
    <row r="34" spans="1:7" ht="38.1" customHeight="1">
      <c r="A34" s="34"/>
      <c r="B34" s="3" t="s">
        <v>36</v>
      </c>
      <c r="C34" s="9"/>
      <c r="D34" s="25">
        <f t="shared" si="2"/>
        <v>0</v>
      </c>
      <c r="E34" s="5"/>
      <c r="F34" s="5"/>
      <c r="G34" s="5"/>
    </row>
    <row r="35" spans="1:7" ht="38.1" customHeight="1">
      <c r="A35" s="40" t="s">
        <v>37</v>
      </c>
      <c r="B35" s="41"/>
      <c r="C35" s="9">
        <f>SUM(C24:C34)</f>
        <v>0</v>
      </c>
      <c r="D35" s="9">
        <f>SUM(D24:D34)</f>
        <v>0</v>
      </c>
      <c r="E35" s="9">
        <f>SUM(E24:E34)</f>
        <v>0</v>
      </c>
      <c r="F35" s="21"/>
      <c r="G35" s="21"/>
    </row>
    <row r="36" spans="1:7" ht="38.1" customHeight="1">
      <c r="A36" s="42" t="s">
        <v>38</v>
      </c>
      <c r="B36" s="3" t="s">
        <v>39</v>
      </c>
      <c r="C36" s="9"/>
      <c r="D36" s="25">
        <f>E36-C36</f>
        <v>0</v>
      </c>
      <c r="E36" s="5"/>
      <c r="F36" s="5"/>
      <c r="G36" s="5"/>
    </row>
    <row r="37" spans="1:7" ht="38.1" customHeight="1">
      <c r="A37" s="43"/>
      <c r="B37" s="3" t="s">
        <v>19</v>
      </c>
      <c r="C37" s="9"/>
      <c r="D37" s="25">
        <f>E37-C37</f>
        <v>0</v>
      </c>
      <c r="E37" s="5"/>
      <c r="F37" s="5"/>
      <c r="G37" s="5"/>
    </row>
    <row r="38" spans="1:7" ht="38.1" customHeight="1">
      <c r="A38" s="40" t="s">
        <v>40</v>
      </c>
      <c r="B38" s="41"/>
      <c r="C38" s="9">
        <f>SUM(C36:C37)</f>
        <v>0</v>
      </c>
      <c r="D38" s="9">
        <f t="shared" ref="D38:E38" si="3">SUM(D36:D37)</f>
        <v>0</v>
      </c>
      <c r="E38" s="9">
        <f t="shared" si="3"/>
        <v>0</v>
      </c>
      <c r="F38" s="21"/>
      <c r="G38" s="21"/>
    </row>
    <row r="39" spans="1:7" ht="38.1" customHeight="1">
      <c r="A39" s="36" t="s">
        <v>41</v>
      </c>
      <c r="B39" s="37"/>
      <c r="C39" s="9">
        <f>SUM(C38,C35)</f>
        <v>0</v>
      </c>
      <c r="D39" s="9">
        <f t="shared" ref="D39:E39" si="4">SUM(D38,D35)</f>
        <v>0</v>
      </c>
      <c r="E39" s="9">
        <f t="shared" si="4"/>
        <v>0</v>
      </c>
      <c r="F39" s="44" t="str">
        <f>IF(E20=E39,"OK","←収入計（C）と支出計（F）の合計が異なります")</f>
        <v>OK</v>
      </c>
      <c r="G39" s="45"/>
    </row>
    <row r="40" spans="1:7" ht="33" customHeight="1">
      <c r="C40" s="26"/>
      <c r="D40" s="26"/>
      <c r="E40" s="26"/>
      <c r="F40" s="26"/>
    </row>
  </sheetData>
  <mergeCells count="11">
    <mergeCell ref="A35:B35"/>
    <mergeCell ref="A36:A37"/>
    <mergeCell ref="A38:B38"/>
    <mergeCell ref="A39:B39"/>
    <mergeCell ref="F39:G39"/>
    <mergeCell ref="A24:A34"/>
    <mergeCell ref="A2:G2"/>
    <mergeCell ref="A18:B18"/>
    <mergeCell ref="A19:B19"/>
    <mergeCell ref="F19:G19"/>
    <mergeCell ref="A20:B20"/>
  </mergeCells>
  <phoneticPr fontId="3"/>
  <dataValidations count="2">
    <dataValidation type="whole" operator="lessThanOrEqual" allowBlank="1" showInputMessage="1" showErrorMessage="1" error="支給上限額を超えています！" sqref="D19" xr:uid="{FFE411CE-C03D-43EF-8CF3-C765E8AF49BF}">
      <formula1>H8</formula1>
    </dataValidation>
    <dataValidation type="whole" operator="lessThanOrEqual" allowBlank="1" showInputMessage="1" showErrorMessage="1" error="支給上限額を超えています！" sqref="E19" xr:uid="{672C3D8E-AFCF-4D4B-8665-23E3956B5108}">
      <formula1>H8</formula1>
    </dataValidation>
  </dataValidations>
  <pageMargins left="0.7" right="0.7" top="0.75" bottom="0.75" header="0.3" footer="0.3"/>
  <pageSetup paperSize="9" scale="54" orientation="portrait" verticalDpi="0" r:id="rId1"/>
  <rowBreaks count="1" manualBreakCount="1">
    <brk id="40" max="5"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A444B7D-AD1B-47D2-8A94-71BE8FC1A2DF}">
          <x14:formula1>
            <xm:f>'Sheet '!$A$3:$A$9</xm:f>
          </x14:formula1>
          <xm:sqref>G7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DBD01-B2B3-43DE-899E-8556A548BD0A}">
  <dimension ref="A2:D9"/>
  <sheetViews>
    <sheetView workbookViewId="0">
      <selection activeCell="A2" sqref="A2:D9"/>
    </sheetView>
  </sheetViews>
  <sheetFormatPr defaultRowHeight="18"/>
  <cols>
    <col min="1" max="1" width="36.296875" customWidth="1"/>
    <col min="2" max="2" width="16.09765625" customWidth="1"/>
    <col min="3" max="3" width="16.69921875" customWidth="1"/>
    <col min="4" max="4" width="9.796875" bestFit="1" customWidth="1"/>
  </cols>
  <sheetData>
    <row r="2" spans="1:4">
      <c r="A2" s="30" t="s">
        <v>79</v>
      </c>
      <c r="B2" s="30" t="s">
        <v>80</v>
      </c>
      <c r="C2" s="30" t="s">
        <v>81</v>
      </c>
    </row>
    <row r="3" spans="1:4">
      <c r="A3" s="13" t="s">
        <v>82</v>
      </c>
      <c r="B3" s="31">
        <v>2000000</v>
      </c>
      <c r="C3" s="13" t="s">
        <v>83</v>
      </c>
      <c r="D3" s="32" t="s">
        <v>84</v>
      </c>
    </row>
    <row r="4" spans="1:4">
      <c r="A4" s="13" t="s">
        <v>85</v>
      </c>
      <c r="B4" s="31">
        <v>500000</v>
      </c>
      <c r="C4" s="13" t="s">
        <v>83</v>
      </c>
      <c r="D4" s="32" t="s">
        <v>84</v>
      </c>
    </row>
    <row r="5" spans="1:4">
      <c r="A5" s="13" t="s">
        <v>78</v>
      </c>
      <c r="B5" s="31">
        <v>500000</v>
      </c>
      <c r="C5" s="13" t="s">
        <v>83</v>
      </c>
      <c r="D5" s="32" t="s">
        <v>84</v>
      </c>
    </row>
    <row r="6" spans="1:4">
      <c r="A6" s="13" t="s">
        <v>86</v>
      </c>
      <c r="B6" s="31">
        <v>500000</v>
      </c>
      <c r="C6" s="13" t="s">
        <v>83</v>
      </c>
      <c r="D6" s="32" t="s">
        <v>84</v>
      </c>
    </row>
    <row r="7" spans="1:4">
      <c r="A7" s="13" t="s">
        <v>87</v>
      </c>
      <c r="B7" s="31">
        <v>1500000</v>
      </c>
      <c r="C7" s="13" t="s">
        <v>88</v>
      </c>
      <c r="D7" s="32" t="s">
        <v>89</v>
      </c>
    </row>
    <row r="8" spans="1:4">
      <c r="A8" s="13" t="s">
        <v>90</v>
      </c>
      <c r="B8" s="31">
        <v>500000</v>
      </c>
      <c r="C8" s="13" t="s">
        <v>91</v>
      </c>
      <c r="D8" s="32" t="s">
        <v>92</v>
      </c>
    </row>
    <row r="9" spans="1:4">
      <c r="A9" s="13" t="s">
        <v>93</v>
      </c>
      <c r="B9" s="31">
        <v>200000</v>
      </c>
      <c r="C9" s="13" t="s">
        <v>91</v>
      </c>
      <c r="D9" s="32" t="s">
        <v>92</v>
      </c>
    </row>
  </sheetData>
  <phoneticPr fontId="3"/>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6BCB7-41AA-4294-9617-92C8E461ACA5}">
  <dimension ref="A1:B31"/>
  <sheetViews>
    <sheetView tabSelected="1" workbookViewId="0">
      <selection activeCell="D19" sqref="A1:XFD1048576"/>
    </sheetView>
  </sheetViews>
  <sheetFormatPr defaultRowHeight="18"/>
  <cols>
    <col min="1" max="1" width="15.59765625" style="47" customWidth="1"/>
    <col min="2" max="2" width="70.69921875" style="47" customWidth="1"/>
    <col min="3" max="16384" width="8.796875" style="47"/>
  </cols>
  <sheetData>
    <row r="1" spans="1:2" ht="22.2" customHeight="1">
      <c r="A1" s="46" t="s">
        <v>42</v>
      </c>
    </row>
    <row r="2" spans="1:2">
      <c r="A2" s="48" t="s">
        <v>43</v>
      </c>
      <c r="B2" s="48" t="s">
        <v>44</v>
      </c>
    </row>
    <row r="3" spans="1:2" ht="31.5" customHeight="1">
      <c r="A3" s="49" t="s">
        <v>47</v>
      </c>
      <c r="B3" s="50" t="s">
        <v>58</v>
      </c>
    </row>
    <row r="4" spans="1:2" ht="31.5" customHeight="1">
      <c r="A4" s="49" t="s">
        <v>48</v>
      </c>
      <c r="B4" s="50" t="s">
        <v>59</v>
      </c>
    </row>
    <row r="5" spans="1:2" ht="31.5" customHeight="1">
      <c r="A5" s="49" t="s">
        <v>49</v>
      </c>
      <c r="B5" s="50" t="s">
        <v>60</v>
      </c>
    </row>
    <row r="6" spans="1:2" ht="31.5" customHeight="1">
      <c r="A6" s="49" t="s">
        <v>50</v>
      </c>
      <c r="B6" s="50" t="s">
        <v>61</v>
      </c>
    </row>
    <row r="7" spans="1:2" ht="31.5" customHeight="1">
      <c r="A7" s="49" t="s">
        <v>51</v>
      </c>
      <c r="B7" s="50" t="s">
        <v>62</v>
      </c>
    </row>
    <row r="8" spans="1:2" ht="31.5" customHeight="1">
      <c r="A8" s="49" t="s">
        <v>52</v>
      </c>
      <c r="B8" s="50" t="s">
        <v>67</v>
      </c>
    </row>
    <row r="9" spans="1:2" ht="31.5" customHeight="1">
      <c r="A9" s="49" t="s">
        <v>53</v>
      </c>
      <c r="B9" s="50" t="s">
        <v>63</v>
      </c>
    </row>
    <row r="10" spans="1:2" ht="31.5" customHeight="1">
      <c r="A10" s="49" t="s">
        <v>54</v>
      </c>
      <c r="B10" s="50" t="s">
        <v>64</v>
      </c>
    </row>
    <row r="11" spans="1:2" ht="31.5" customHeight="1">
      <c r="A11" s="49" t="s">
        <v>55</v>
      </c>
      <c r="B11" s="50" t="s">
        <v>65</v>
      </c>
    </row>
    <row r="12" spans="1:2" ht="31.5" customHeight="1">
      <c r="A12" s="49" t="s">
        <v>56</v>
      </c>
      <c r="B12" s="50" t="s">
        <v>66</v>
      </c>
    </row>
    <row r="13" spans="1:2" ht="39.6">
      <c r="A13" s="49" t="s">
        <v>57</v>
      </c>
      <c r="B13" s="50" t="s">
        <v>96</v>
      </c>
    </row>
    <row r="15" spans="1:2" ht="22.2" customHeight="1">
      <c r="A15" s="46" t="s">
        <v>45</v>
      </c>
    </row>
    <row r="16" spans="1:2" ht="27" customHeight="1">
      <c r="A16" s="51" t="s">
        <v>68</v>
      </c>
      <c r="B16" s="52"/>
    </row>
    <row r="17" spans="1:2" ht="41.25" customHeight="1">
      <c r="A17" s="53" t="s">
        <v>77</v>
      </c>
      <c r="B17" s="54"/>
    </row>
    <row r="18" spans="1:2" ht="27" customHeight="1">
      <c r="A18" s="53" t="s">
        <v>69</v>
      </c>
      <c r="B18" s="54"/>
    </row>
    <row r="19" spans="1:2" ht="27" customHeight="1">
      <c r="A19" s="53" t="s">
        <v>70</v>
      </c>
      <c r="B19" s="54"/>
    </row>
    <row r="20" spans="1:2" ht="39.6" customHeight="1">
      <c r="A20" s="53" t="s">
        <v>97</v>
      </c>
      <c r="B20" s="54"/>
    </row>
    <row r="21" spans="1:2" ht="27" customHeight="1">
      <c r="A21" s="53" t="s">
        <v>71</v>
      </c>
      <c r="B21" s="54"/>
    </row>
    <row r="22" spans="1:2" ht="27" customHeight="1">
      <c r="A22" s="53" t="s">
        <v>72</v>
      </c>
      <c r="B22" s="54"/>
    </row>
    <row r="23" spans="1:2" ht="27" customHeight="1">
      <c r="A23" s="53" t="s">
        <v>73</v>
      </c>
      <c r="B23" s="54"/>
    </row>
    <row r="24" spans="1:2" ht="27" customHeight="1">
      <c r="A24" s="53" t="s">
        <v>74</v>
      </c>
      <c r="B24" s="54"/>
    </row>
    <row r="25" spans="1:2" ht="27" customHeight="1">
      <c r="A25" s="53" t="s">
        <v>75</v>
      </c>
      <c r="B25" s="54"/>
    </row>
    <row r="26" spans="1:2" ht="27" customHeight="1">
      <c r="A26" s="53" t="s">
        <v>76</v>
      </c>
      <c r="B26" s="54"/>
    </row>
    <row r="27" spans="1:2" ht="27" customHeight="1">
      <c r="A27" s="53" t="s">
        <v>94</v>
      </c>
      <c r="B27" s="54"/>
    </row>
    <row r="28" spans="1:2" ht="27" customHeight="1">
      <c r="A28" s="55" t="s">
        <v>95</v>
      </c>
      <c r="B28" s="56"/>
    </row>
    <row r="30" spans="1:2">
      <c r="A30" s="47" t="s">
        <v>13</v>
      </c>
    </row>
    <row r="31" spans="1:2" ht="98.4" customHeight="1">
      <c r="A31" s="57" t="s">
        <v>98</v>
      </c>
      <c r="B31" s="58"/>
    </row>
  </sheetData>
  <mergeCells count="14">
    <mergeCell ref="A21:B21"/>
    <mergeCell ref="A16:B16"/>
    <mergeCell ref="A17:B17"/>
    <mergeCell ref="A18:B18"/>
    <mergeCell ref="A19:B19"/>
    <mergeCell ref="A20:B20"/>
    <mergeCell ref="A28:B28"/>
    <mergeCell ref="A31:B31"/>
    <mergeCell ref="A22:B22"/>
    <mergeCell ref="A23:B23"/>
    <mergeCell ref="A24:B24"/>
    <mergeCell ref="A25:B25"/>
    <mergeCell ref="A26:B26"/>
    <mergeCell ref="A27:B27"/>
  </mergeCells>
  <phoneticPr fontId="3"/>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様式9　 収支予算書(変更) </vt:lpstr>
      <vt:lpstr>Sheet </vt:lpstr>
      <vt:lpstr>★対象経費等諸注意 (2)</vt:lpstr>
      <vt:lpstr>'★対象経費等諸注意 (2)'!_Hlk158387165</vt:lpstr>
      <vt:lpstr>'様式9　 収支予算書(変更)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東千尋</dc:creator>
  <cp:lastModifiedBy>東 千尋</cp:lastModifiedBy>
  <dcterms:created xsi:type="dcterms:W3CDTF">2024-04-23T07:53:45Z</dcterms:created>
  <dcterms:modified xsi:type="dcterms:W3CDTF">2025-05-05T02:06:51Z</dcterms:modified>
</cp:coreProperties>
</file>